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peechandhearingbcca-my.sharepoint.com/personal/janet_speechandhearingbc_ca/Documents/!Speech and Hearing BC/Private Practice and PPIG/"/>
    </mc:Choice>
  </mc:AlternateContent>
  <xr:revisionPtr revIDLastSave="0" documentId="8_{74897145-EF70-439B-825B-5660F25042F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1" l="1"/>
  <c r="C31" i="1"/>
  <c r="E30" i="1"/>
  <c r="C30" i="1"/>
  <c r="E25" i="1"/>
  <c r="E28" i="1" s="1"/>
  <c r="E26" i="1"/>
  <c r="C25" i="1"/>
  <c r="C28" i="1" s="1"/>
  <c r="C26" i="1"/>
</calcChain>
</file>

<file path=xl/sharedStrings.xml><?xml version="1.0" encoding="utf-8"?>
<sst xmlns="http://schemas.openxmlformats.org/spreadsheetml/2006/main" count="34" uniqueCount="31">
  <si>
    <t>Salary, payroll taxes</t>
  </si>
  <si>
    <t>support staff salaries, payroll taxes, benefits</t>
  </si>
  <si>
    <t>equipment</t>
  </si>
  <si>
    <t>furniture</t>
  </si>
  <si>
    <t>tests and therapy materials</t>
  </si>
  <si>
    <t>utilities</t>
  </si>
  <si>
    <t>office supplies</t>
  </si>
  <si>
    <t>bookkeeping, accounting fees</t>
  </si>
  <si>
    <t>interest on debt, other banking fees</t>
  </si>
  <si>
    <t>allowances for bad debt</t>
  </si>
  <si>
    <t>legal fees</t>
  </si>
  <si>
    <t>mandatory licening, association fees</t>
  </si>
  <si>
    <t>federal, provincial corporate taxes</t>
  </si>
  <si>
    <t>maintenance, repairs</t>
  </si>
  <si>
    <t>rent, property taxes</t>
  </si>
  <si>
    <t>advertising. promotion</t>
  </si>
  <si>
    <t>Costs to consider when setting your rate</t>
  </si>
  <si>
    <t>Item</t>
  </si>
  <si>
    <t>Cost</t>
  </si>
  <si>
    <t>pension plan, RRSP</t>
  </si>
  <si>
    <t>benefits package, disability insurance</t>
  </si>
  <si>
    <t>Total Costs</t>
  </si>
  <si>
    <t>Subtotal</t>
  </si>
  <si>
    <t>750 billable hours</t>
  </si>
  <si>
    <t>850 billable hours</t>
  </si>
  <si>
    <t>insurance (e.g. liability, office contents)</t>
  </si>
  <si>
    <t>5% rate of return (profit)</t>
  </si>
  <si>
    <t>Commercial Office</t>
  </si>
  <si>
    <t>Home Office</t>
  </si>
  <si>
    <t>N/A</t>
  </si>
  <si>
    <t>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</si>
</sst>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10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2" fillId="0" borderId="1" xfId="1" applyFont="1" applyBorder="1"/>
    <xf numFmtId="44" fontId="0" fillId="0" borderId="1" xfId="1" applyFont="1" applyBorder="1"/>
    <xf numFmtId="164" fontId="0" fillId="0" borderId="1" xfId="1" applyNumberFormat="1" applyFont="1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32"/>
  <sheetViews>
    <sheetView tabSelected="1" topLeftCell="A15" workbookViewId="0">
      <selection activeCell="O21" sqref="O21"/>
    </sheetView>
  </sheetViews>
  <sheetFormatPr defaultColWidth="8.77734375" defaultRowHeight="14.4" x14ac:dyDescent="0.3"/>
  <cols>
    <col min="1" max="1" width="37.33203125" bestFit="1" customWidth="1"/>
    <col min="3" max="3" width="14.44140625" bestFit="1" customWidth="1"/>
    <col min="5" max="5" width="12.109375" bestFit="1" customWidth="1"/>
  </cols>
  <sheetData>
    <row r="1" spans="1:5" x14ac:dyDescent="0.3">
      <c r="A1" s="1" t="s">
        <v>16</v>
      </c>
      <c r="B1" s="2"/>
      <c r="C1" s="2" t="s">
        <v>27</v>
      </c>
      <c r="D1" s="2"/>
      <c r="E1" s="2" t="s">
        <v>28</v>
      </c>
    </row>
    <row r="2" spans="1:5" x14ac:dyDescent="0.3">
      <c r="A2" s="1" t="s">
        <v>17</v>
      </c>
      <c r="B2" s="2"/>
      <c r="C2" s="1" t="s">
        <v>18</v>
      </c>
      <c r="D2" s="2"/>
      <c r="E2" s="1" t="s">
        <v>18</v>
      </c>
    </row>
    <row r="3" spans="1:5" x14ac:dyDescent="0.3">
      <c r="A3" s="1"/>
      <c r="B3" s="2"/>
      <c r="C3" s="3"/>
      <c r="D3" s="2"/>
      <c r="E3" s="3"/>
    </row>
    <row r="4" spans="1:5" x14ac:dyDescent="0.3">
      <c r="A4" s="2" t="s">
        <v>0</v>
      </c>
      <c r="B4" s="2"/>
      <c r="C4" s="5">
        <v>75000</v>
      </c>
      <c r="D4" s="6"/>
      <c r="E4" s="5">
        <v>75000</v>
      </c>
    </row>
    <row r="5" spans="1:5" x14ac:dyDescent="0.3">
      <c r="A5" s="2" t="s">
        <v>20</v>
      </c>
      <c r="B5" s="2"/>
      <c r="C5" s="5">
        <v>6000</v>
      </c>
      <c r="D5" s="6"/>
      <c r="E5" s="5">
        <v>6000</v>
      </c>
    </row>
    <row r="6" spans="1:5" x14ac:dyDescent="0.3">
      <c r="A6" s="2" t="s">
        <v>19</v>
      </c>
      <c r="B6" s="2"/>
      <c r="C6" s="5">
        <v>7000</v>
      </c>
      <c r="D6" s="6"/>
      <c r="E6" s="5">
        <v>7000</v>
      </c>
    </row>
    <row r="7" spans="1:5" x14ac:dyDescent="0.3">
      <c r="A7" s="2" t="s">
        <v>1</v>
      </c>
      <c r="B7" s="2"/>
      <c r="C7" s="5">
        <v>15000</v>
      </c>
      <c r="D7" s="6"/>
      <c r="E7" s="5" t="s">
        <v>29</v>
      </c>
    </row>
    <row r="8" spans="1:5" x14ac:dyDescent="0.3">
      <c r="A8" s="2" t="s">
        <v>2</v>
      </c>
      <c r="B8" s="2"/>
      <c r="C8" s="5">
        <v>2000</v>
      </c>
      <c r="D8" s="6"/>
      <c r="E8" s="5">
        <v>2000</v>
      </c>
    </row>
    <row r="9" spans="1:5" x14ac:dyDescent="0.3">
      <c r="A9" s="2" t="s">
        <v>3</v>
      </c>
      <c r="B9" s="2"/>
      <c r="C9" s="5">
        <v>1000</v>
      </c>
      <c r="D9" s="6"/>
      <c r="E9" s="5">
        <v>1000</v>
      </c>
    </row>
    <row r="10" spans="1:5" x14ac:dyDescent="0.3">
      <c r="A10" s="2" t="s">
        <v>4</v>
      </c>
      <c r="B10" s="2"/>
      <c r="C10" s="5">
        <v>2000</v>
      </c>
      <c r="D10" s="6"/>
      <c r="E10" s="5">
        <v>2000</v>
      </c>
    </row>
    <row r="11" spans="1:5" x14ac:dyDescent="0.3">
      <c r="A11" s="2" t="s">
        <v>14</v>
      </c>
      <c r="B11" s="2"/>
      <c r="C11" s="5">
        <v>24000</v>
      </c>
      <c r="D11" s="6"/>
      <c r="E11" s="5" t="s">
        <v>29</v>
      </c>
    </row>
    <row r="12" spans="1:5" x14ac:dyDescent="0.3">
      <c r="A12" s="2" t="s">
        <v>5</v>
      </c>
      <c r="B12" s="2"/>
      <c r="C12" s="5">
        <v>5000</v>
      </c>
      <c r="D12" s="6"/>
      <c r="E12" s="5">
        <v>3000</v>
      </c>
    </row>
    <row r="13" spans="1:5" x14ac:dyDescent="0.3">
      <c r="A13" s="2" t="s">
        <v>6</v>
      </c>
      <c r="B13" s="2"/>
      <c r="C13" s="5">
        <v>3000</v>
      </c>
      <c r="D13" s="6"/>
      <c r="E13" s="5">
        <v>3000</v>
      </c>
    </row>
    <row r="14" spans="1:5" x14ac:dyDescent="0.3">
      <c r="A14" s="2" t="s">
        <v>7</v>
      </c>
      <c r="B14" s="2"/>
      <c r="C14" s="5">
        <v>8000</v>
      </c>
      <c r="D14" s="6"/>
      <c r="E14" s="5">
        <v>8000</v>
      </c>
    </row>
    <row r="15" spans="1:5" x14ac:dyDescent="0.3">
      <c r="A15" s="2" t="s">
        <v>8</v>
      </c>
      <c r="B15" s="2"/>
      <c r="C15" s="5">
        <v>1000</v>
      </c>
      <c r="D15" s="6"/>
      <c r="E15" s="5">
        <v>1000</v>
      </c>
    </row>
    <row r="16" spans="1:5" x14ac:dyDescent="0.3">
      <c r="A16" s="2" t="s">
        <v>9</v>
      </c>
      <c r="B16" s="2"/>
      <c r="C16" s="5">
        <v>1000</v>
      </c>
      <c r="D16" s="6"/>
      <c r="E16" s="5">
        <v>1000</v>
      </c>
    </row>
    <row r="17" spans="1:5" x14ac:dyDescent="0.3">
      <c r="A17" s="2" t="s">
        <v>10</v>
      </c>
      <c r="B17" s="2"/>
      <c r="C17" s="5">
        <v>900</v>
      </c>
      <c r="D17" s="6"/>
      <c r="E17" s="5">
        <v>500</v>
      </c>
    </row>
    <row r="18" spans="1:5" x14ac:dyDescent="0.3">
      <c r="A18" s="2" t="s">
        <v>11</v>
      </c>
      <c r="B18" s="2"/>
      <c r="C18" s="5">
        <v>1200</v>
      </c>
      <c r="D18" s="6"/>
      <c r="E18" s="5">
        <v>1200</v>
      </c>
    </row>
    <row r="19" spans="1:5" x14ac:dyDescent="0.3">
      <c r="A19" s="2" t="s">
        <v>25</v>
      </c>
      <c r="B19" s="2"/>
      <c r="C19" s="5">
        <v>900</v>
      </c>
      <c r="D19" s="6"/>
      <c r="E19" s="5">
        <v>900</v>
      </c>
    </row>
    <row r="20" spans="1:5" x14ac:dyDescent="0.3">
      <c r="A20" s="2" t="s">
        <v>12</v>
      </c>
      <c r="B20" s="2"/>
      <c r="C20" s="5">
        <v>4000</v>
      </c>
      <c r="D20" s="6"/>
      <c r="E20" s="5" t="s">
        <v>29</v>
      </c>
    </row>
    <row r="21" spans="1:5" x14ac:dyDescent="0.3">
      <c r="A21" s="2" t="s">
        <v>15</v>
      </c>
      <c r="B21" s="2"/>
      <c r="C21" s="5">
        <v>1000</v>
      </c>
      <c r="D21" s="6"/>
      <c r="E21" s="5">
        <v>1000</v>
      </c>
    </row>
    <row r="22" spans="1:5" x14ac:dyDescent="0.3">
      <c r="A22" s="2" t="s">
        <v>30</v>
      </c>
      <c r="B22" s="2"/>
      <c r="C22" s="5">
        <v>2500</v>
      </c>
      <c r="D22" s="6"/>
      <c r="E22" s="5">
        <v>2500</v>
      </c>
    </row>
    <row r="23" spans="1:5" x14ac:dyDescent="0.3">
      <c r="A23" s="2" t="s">
        <v>13</v>
      </c>
      <c r="B23" s="2"/>
      <c r="C23" s="5">
        <v>1500</v>
      </c>
      <c r="D23" s="6"/>
      <c r="E23" s="5">
        <v>1000</v>
      </c>
    </row>
    <row r="24" spans="1:5" x14ac:dyDescent="0.3">
      <c r="A24" s="2"/>
      <c r="B24" s="2"/>
      <c r="C24" s="5"/>
      <c r="D24" s="6"/>
      <c r="E24" s="5"/>
    </row>
    <row r="25" spans="1:5" x14ac:dyDescent="0.3">
      <c r="A25" s="2" t="s">
        <v>22</v>
      </c>
      <c r="B25" s="2"/>
      <c r="C25" s="5">
        <f>SUM(C3:C24)</f>
        <v>162000</v>
      </c>
      <c r="D25" s="6"/>
      <c r="E25" s="5">
        <f>SUM(E3:E24)</f>
        <v>116100</v>
      </c>
    </row>
    <row r="26" spans="1:5" x14ac:dyDescent="0.3">
      <c r="A26" s="2" t="s">
        <v>26</v>
      </c>
      <c r="B26" s="2"/>
      <c r="C26" s="5">
        <f>162000*0.05</f>
        <v>8100</v>
      </c>
      <c r="D26" s="6"/>
      <c r="E26" s="5">
        <f>116100*0.05</f>
        <v>5805</v>
      </c>
    </row>
    <row r="27" spans="1:5" x14ac:dyDescent="0.3">
      <c r="A27" s="2"/>
      <c r="B27" s="2"/>
      <c r="C27" s="5"/>
      <c r="D27" s="6"/>
      <c r="E27" s="5"/>
    </row>
    <row r="28" spans="1:5" x14ac:dyDescent="0.3">
      <c r="A28" s="2" t="s">
        <v>21</v>
      </c>
      <c r="B28" s="2"/>
      <c r="C28" s="5">
        <f>SUM(C25:C26)</f>
        <v>170100</v>
      </c>
      <c r="D28" s="6"/>
      <c r="E28" s="5">
        <f>SUM(E25:E27)</f>
        <v>121905</v>
      </c>
    </row>
    <row r="29" spans="1:5" x14ac:dyDescent="0.3">
      <c r="A29" s="2"/>
      <c r="B29" s="2"/>
      <c r="C29" s="5"/>
      <c r="D29" s="6"/>
      <c r="E29" s="5"/>
    </row>
    <row r="30" spans="1:5" x14ac:dyDescent="0.3">
      <c r="A30" s="2" t="s">
        <v>23</v>
      </c>
      <c r="B30" s="2"/>
      <c r="C30" s="5">
        <f>170100/750</f>
        <v>226.8</v>
      </c>
      <c r="D30" s="6"/>
      <c r="E30" s="5">
        <f>121905/750</f>
        <v>162.54</v>
      </c>
    </row>
    <row r="31" spans="1:5" x14ac:dyDescent="0.3">
      <c r="A31" s="2" t="s">
        <v>24</v>
      </c>
      <c r="B31" s="2"/>
      <c r="C31" s="5">
        <f>170100/850</f>
        <v>200.11764705882354</v>
      </c>
      <c r="D31" s="6"/>
      <c r="E31" s="5">
        <f>121905/850</f>
        <v>143.41764705882352</v>
      </c>
    </row>
    <row r="32" spans="1:5" x14ac:dyDescent="0.3">
      <c r="A32" s="2"/>
      <c r="B32" s="2"/>
      <c r="C32" s="4"/>
      <c r="D32" s="2"/>
      <c r="E32" s="4"/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Skylark Arlene</dc:creator>
  <cp:lastModifiedBy>Speech and Hearing BC</cp:lastModifiedBy>
  <cp:lastPrinted>2014-01-21T22:20:04Z</cp:lastPrinted>
  <dcterms:created xsi:type="dcterms:W3CDTF">2014-01-21T21:45:21Z</dcterms:created>
  <dcterms:modified xsi:type="dcterms:W3CDTF">2019-03-06T17:36:48Z</dcterms:modified>
</cp:coreProperties>
</file>